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1565" yWindow="1905" windowWidth="14805" windowHeight="8010"/>
  </bookViews>
  <sheets>
    <sheet name="03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6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E6" i="1" l="1"/>
  <c r="D6" i="1"/>
  <c r="D5" i="1" s="1"/>
  <c r="F6" i="1" l="1"/>
  <c r="E5" i="1"/>
  <c r="F5" i="1" s="1"/>
</calcChain>
</file>

<file path=xl/sharedStrings.xml><?xml version="1.0" encoding="utf-8"?>
<sst xmlns="http://schemas.openxmlformats.org/spreadsheetml/2006/main" count="28" uniqueCount="28">
  <si>
    <t>Наименование муниципальных программ</t>
  </si>
  <si>
    <t>% исполнения к уточненному плану</t>
  </si>
  <si>
    <t>№</t>
  </si>
  <si>
    <t>план уточненный, тыс.руб.</t>
  </si>
  <si>
    <t>ИТОГО:</t>
  </si>
  <si>
    <t>ПРОГРАММНЫЕ РАСХОДЫ, в т.ч.:</t>
  </si>
  <si>
    <t>НЕПРОГРАММЫЕ РАСХОДЫ</t>
  </si>
  <si>
    <t>Муниципальная программа «Развитие образования Воскресенского муниципального округа Нижегородской области» на 2023 - 2028 годы</t>
  </si>
  <si>
    <t>Муниципальная программа "Социальная поддержка семей Воскресенского муниципального округа Нижегородской области"</t>
  </si>
  <si>
    <t>Муниципальная программа «Социальная поддержка ветеранов и инвалидов Воскресенского муниципального округа Нижегородской области» на 2023 - 2028 годы</t>
  </si>
  <si>
    <t>Муниципальная программа "Адресная инвестиционная программа Воскресенского муниципального округа Нижегородской области"</t>
  </si>
  <si>
    <t>Муниципальная программа «Развитие жилищно-коммунального хозяйства и охраны окружающей среды Воскресенского муниципального округа»</t>
  </si>
  <si>
    <t>Муниципальная программа «Развитие муниципальной службы в Воскресенском муниципальном округе Нижегородской области» на 2023-2028 годы</t>
  </si>
  <si>
    <t>Муниципальная программа «Благоустройство населенных пунктов Воскресенского муниципального округа Нижегородской области на 2023-2028 г.г.»</t>
  </si>
  <si>
    <t>Муниципальная программа «Развитие услуг пассажирского транспорта на территории Воскресенского муниципального округа Нижегородской области»</t>
  </si>
  <si>
    <t>Муниципальная программа «Развитие культуры, молодежной политики и спорта Воскресенского муниципального округа Нижегородской области»</t>
  </si>
  <si>
    <t>Муниципальная программа «Защита населения и территории Воскресенского муниципального округа Нижегородской области от чрезвычайных ситуаций, противодействие терроризму
и экстремизму, обеспечение безопасности дорожного движения»</t>
  </si>
  <si>
    <t>Муниципальная программа «Развитие агропромышленного комплекса Воскресенского муниципального округа Нижегородской области»</t>
  </si>
  <si>
    <t>Муниципальная программа «Управление муниципальным имуществом Воскресенского муниципального округа Нижегородской области»</t>
  </si>
  <si>
    <t>Муниципальная программа "Управление муниципальными финансами и муниципальным долгом Воскресенского муниципального округа Нижегородской области"</t>
  </si>
  <si>
    <t>Муниципальная программа «Развитие предпринимательства в Воскресенском муниципальном округе Нижегородской области»</t>
  </si>
  <si>
    <t>Муниципальная программа «Обеспечение сохранности архивных фондов Воскресенского муниципального округа Нижегородской области»</t>
  </si>
  <si>
    <t>Муниципальная программа «Развитие внутреннего и въездного туризма на территории Воскресенского муниципального округа Нижегородской области»</t>
  </si>
  <si>
    <t>Муниципальная программа «Улучшение условий и охраны труда в Воскресенском муниципальном округе Нижегородской области»</t>
  </si>
  <si>
    <t>Муниципальная программа «Обеспечение общественного правопорядка и противодействия преступности в Воскресенском муниципальном округе Нижегородской области»</t>
  </si>
  <si>
    <t>Муниципальная программа "Информационное общество Воскресенского муниципального округа Нижегородской области"</t>
  </si>
  <si>
    <t>Исполнено на 01.04.2026г., тыс.руб.</t>
  </si>
  <si>
    <t>Исполнение бюджета Воскресенского муниципального округа по программным и непрограммным расходам по состоянию на 01.04.2026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</si>
</sst>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8"/>
      <name val="Arial Cy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Fill="1" applyBorder="1"/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4" fontId="5" fillId="0" borderId="0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right"/>
    </xf>
    <xf numFmtId="4" fontId="2" fillId="0" borderId="0" xfId="0" applyNumberFormat="1" applyFont="1" applyFill="1" applyBorder="1"/>
    <xf numFmtId="4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left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workbookViewId="0">
      <selection activeCell="I14" sqref="I14"/>
    </sheetView>
  </sheetViews>
  <sheetFormatPr defaultRowHeight="15" x14ac:dyDescent="0.25"/>
  <cols>
    <col min="1" max="1" width="9.140625" style="1"/>
    <col min="2" max="2" width="6.42578125" style="1" customWidth="1"/>
    <col min="3" max="3" width="75" style="1" customWidth="1"/>
    <col min="4" max="4" width="18.7109375" style="1" customWidth="1"/>
    <col min="5" max="5" width="16.140625" style="1" customWidth="1"/>
    <col min="6" max="6" width="16.28515625" style="1" customWidth="1"/>
    <col min="7" max="7" width="15" style="1" customWidth="1"/>
    <col min="8" max="8" width="15.85546875" style="1" customWidth="1"/>
    <col min="9" max="9" width="14.5703125" style="1" customWidth="1"/>
    <col min="10" max="10" width="13.5703125" style="1" customWidth="1"/>
    <col min="11" max="16384" width="9.140625" style="1"/>
  </cols>
  <sheetData>
    <row r="2" spans="2:12" ht="46.5" customHeight="1" x14ac:dyDescent="0.35">
      <c r="C2" s="21" t="s">
        <v>27</v>
      </c>
      <c r="D2" s="21"/>
      <c r="E2" s="21"/>
      <c r="F2" s="21"/>
    </row>
    <row r="4" spans="2:12" ht="45" x14ac:dyDescent="0.25">
      <c r="B4" s="13" t="s">
        <v>2</v>
      </c>
      <c r="C4" s="13" t="s">
        <v>0</v>
      </c>
      <c r="D4" s="13" t="s">
        <v>3</v>
      </c>
      <c r="E4" s="13" t="s">
        <v>26</v>
      </c>
      <c r="F4" s="13" t="s">
        <v>1</v>
      </c>
      <c r="G4" s="7"/>
      <c r="H4" s="7"/>
    </row>
    <row r="5" spans="2:12" x14ac:dyDescent="0.25">
      <c r="B5" s="13"/>
      <c r="C5" s="2" t="s">
        <v>4</v>
      </c>
      <c r="D5" s="15">
        <f>D6+D26</f>
        <v>1270832.9299999997</v>
      </c>
      <c r="E5" s="15">
        <f>E6+E26</f>
        <v>263727.78999999998</v>
      </c>
      <c r="F5" s="16">
        <f t="shared" ref="F5:F6" si="0">E5*100/D5</f>
        <v>20.752357274846506</v>
      </c>
      <c r="G5" s="8"/>
      <c r="H5" s="8"/>
    </row>
    <row r="6" spans="2:12" x14ac:dyDescent="0.25">
      <c r="B6" s="13"/>
      <c r="C6" s="2" t="s">
        <v>5</v>
      </c>
      <c r="D6" s="15">
        <f>SUM(D7:D25)</f>
        <v>1153566.0399999998</v>
      </c>
      <c r="E6" s="15">
        <f>SUM(E7:E25)</f>
        <v>242105.22</v>
      </c>
      <c r="F6" s="16">
        <f t="shared" si="0"/>
        <v>20.987547448952299</v>
      </c>
      <c r="G6" s="8"/>
      <c r="H6" s="8"/>
      <c r="I6" s="8"/>
      <c r="J6" s="8"/>
    </row>
    <row r="7" spans="2:12" ht="30" customHeight="1" x14ac:dyDescent="0.25">
      <c r="B7" s="14">
        <v>1</v>
      </c>
      <c r="C7" s="3" t="s">
        <v>7</v>
      </c>
      <c r="D7" s="19">
        <v>662071.73</v>
      </c>
      <c r="E7" s="19">
        <v>144367.85</v>
      </c>
      <c r="F7" s="17">
        <f>E7*100/D7</f>
        <v>21.805469627890623</v>
      </c>
      <c r="G7" s="6"/>
      <c r="H7" s="6"/>
      <c r="I7" s="5"/>
    </row>
    <row r="8" spans="2:12" ht="28.5" customHeight="1" x14ac:dyDescent="0.25">
      <c r="B8" s="14">
        <v>2</v>
      </c>
      <c r="C8" s="3" t="s">
        <v>8</v>
      </c>
      <c r="D8" s="19">
        <v>197.49</v>
      </c>
      <c r="E8" s="19">
        <v>0</v>
      </c>
      <c r="F8" s="17">
        <f t="shared" ref="F8:F26" si="1">E8*100/D8</f>
        <v>0</v>
      </c>
      <c r="G8" s="6"/>
      <c r="H8" s="6"/>
      <c r="I8" s="5"/>
    </row>
    <row r="9" spans="2:12" ht="29.25" customHeight="1" x14ac:dyDescent="0.25">
      <c r="B9" s="14">
        <v>3</v>
      </c>
      <c r="C9" s="3" t="s">
        <v>9</v>
      </c>
      <c r="D9" s="19">
        <v>2273.42</v>
      </c>
      <c r="E9" s="19">
        <v>469.3</v>
      </c>
      <c r="F9" s="17">
        <f t="shared" si="1"/>
        <v>20.64290804162891</v>
      </c>
      <c r="G9" s="6"/>
      <c r="H9" s="6"/>
      <c r="I9" s="5"/>
    </row>
    <row r="10" spans="2:12" ht="32.25" customHeight="1" x14ac:dyDescent="0.25">
      <c r="B10" s="14">
        <v>4</v>
      </c>
      <c r="C10" s="3" t="s">
        <v>10</v>
      </c>
      <c r="D10" s="19">
        <v>36451.58</v>
      </c>
      <c r="E10" s="19">
        <v>2470.04</v>
      </c>
      <c r="F10" s="17">
        <f t="shared" si="1"/>
        <v>6.7762220457933511</v>
      </c>
      <c r="G10" s="6"/>
      <c r="H10" s="6"/>
      <c r="I10" s="5"/>
    </row>
    <row r="11" spans="2:12" ht="32.25" customHeight="1" x14ac:dyDescent="0.25">
      <c r="B11" s="14">
        <v>5</v>
      </c>
      <c r="C11" s="3" t="s">
        <v>11</v>
      </c>
      <c r="D11" s="19">
        <v>19689.439999999999</v>
      </c>
      <c r="E11" s="19">
        <v>2445.98</v>
      </c>
      <c r="F11" s="17">
        <f t="shared" si="1"/>
        <v>12.422801257933187</v>
      </c>
      <c r="G11" s="6"/>
      <c r="H11" s="6"/>
      <c r="I11" s="5"/>
      <c r="J11" s="7"/>
      <c r="K11" s="7"/>
      <c r="L11" s="7"/>
    </row>
    <row r="12" spans="2:12" ht="29.25" customHeight="1" x14ac:dyDescent="0.25">
      <c r="B12" s="14">
        <v>6</v>
      </c>
      <c r="C12" s="3" t="s">
        <v>12</v>
      </c>
      <c r="D12" s="19">
        <v>444.42</v>
      </c>
      <c r="E12" s="19">
        <v>30</v>
      </c>
      <c r="F12" s="17">
        <f t="shared" si="1"/>
        <v>6.7503712704198726</v>
      </c>
      <c r="G12" s="6"/>
      <c r="H12" s="6"/>
      <c r="I12" s="11"/>
      <c r="J12" s="12"/>
      <c r="K12" s="7"/>
      <c r="L12" s="7"/>
    </row>
    <row r="13" spans="2:12" ht="32.25" customHeight="1" x14ac:dyDescent="0.25">
      <c r="B13" s="14">
        <v>7</v>
      </c>
      <c r="C13" s="3" t="s">
        <v>13</v>
      </c>
      <c r="D13" s="19">
        <v>133289.29999999999</v>
      </c>
      <c r="E13" s="19">
        <v>31763.58</v>
      </c>
      <c r="F13" s="17">
        <f t="shared" si="1"/>
        <v>23.830555040802228</v>
      </c>
      <c r="G13" s="6"/>
      <c r="H13" s="6"/>
      <c r="I13" s="8"/>
      <c r="J13" s="8"/>
      <c r="K13" s="7"/>
      <c r="L13" s="7"/>
    </row>
    <row r="14" spans="2:12" ht="30.75" customHeight="1" x14ac:dyDescent="0.25">
      <c r="B14" s="14">
        <v>8</v>
      </c>
      <c r="C14" s="3" t="s">
        <v>14</v>
      </c>
      <c r="D14" s="19">
        <v>6500</v>
      </c>
      <c r="E14" s="19">
        <v>1457.93</v>
      </c>
      <c r="F14" s="17">
        <f t="shared" si="1"/>
        <v>22.429692307692306</v>
      </c>
      <c r="G14" s="6"/>
      <c r="H14" s="6"/>
      <c r="I14" s="5"/>
      <c r="J14" s="7"/>
      <c r="K14" s="7"/>
      <c r="L14" s="7"/>
    </row>
    <row r="15" spans="2:12" ht="30.75" customHeight="1" x14ac:dyDescent="0.25">
      <c r="B15" s="14">
        <v>9</v>
      </c>
      <c r="C15" s="3" t="s">
        <v>15</v>
      </c>
      <c r="D15" s="19">
        <v>194574.46</v>
      </c>
      <c r="E15" s="19">
        <v>40018.199999999997</v>
      </c>
      <c r="F15" s="17">
        <f t="shared" si="1"/>
        <v>20.567036393162802</v>
      </c>
      <c r="G15" s="6"/>
      <c r="H15" s="6"/>
      <c r="I15" s="5"/>
      <c r="J15" s="7"/>
      <c r="K15" s="7"/>
      <c r="L15" s="7"/>
    </row>
    <row r="16" spans="2:12" ht="30" customHeight="1" x14ac:dyDescent="0.25">
      <c r="B16" s="14">
        <v>11</v>
      </c>
      <c r="C16" s="3" t="s">
        <v>16</v>
      </c>
      <c r="D16" s="19">
        <v>51095.1</v>
      </c>
      <c r="E16" s="19">
        <v>10079.6</v>
      </c>
      <c r="F16" s="17">
        <f t="shared" si="1"/>
        <v>19.727136261598471</v>
      </c>
      <c r="G16" s="6"/>
      <c r="H16" s="6"/>
      <c r="I16" s="5"/>
    </row>
    <row r="17" spans="2:10" ht="32.25" customHeight="1" x14ac:dyDescent="0.25">
      <c r="B17" s="14">
        <v>12</v>
      </c>
      <c r="C17" s="3" t="s">
        <v>17</v>
      </c>
      <c r="D17" s="19">
        <v>6451.44</v>
      </c>
      <c r="E17" s="19">
        <v>1150.02</v>
      </c>
      <c r="F17" s="17">
        <f t="shared" si="1"/>
        <v>17.825787731111195</v>
      </c>
      <c r="G17" s="6"/>
      <c r="H17" s="6"/>
      <c r="I17" s="5"/>
    </row>
    <row r="18" spans="2:10" ht="32.25" customHeight="1" x14ac:dyDescent="0.25">
      <c r="B18" s="14">
        <v>13</v>
      </c>
      <c r="C18" s="3" t="s">
        <v>18</v>
      </c>
      <c r="D18" s="19">
        <v>6593.37</v>
      </c>
      <c r="E18" s="19">
        <v>1255.6400000000001</v>
      </c>
      <c r="F18" s="17">
        <f t="shared" si="1"/>
        <v>19.043979027416938</v>
      </c>
      <c r="G18" s="6"/>
      <c r="H18" s="6"/>
      <c r="I18" s="5"/>
    </row>
    <row r="19" spans="2:10" ht="30" customHeight="1" x14ac:dyDescent="0.25">
      <c r="B19" s="14">
        <v>14</v>
      </c>
      <c r="C19" s="3" t="s">
        <v>19</v>
      </c>
      <c r="D19" s="19">
        <v>18078.060000000001</v>
      </c>
      <c r="E19" s="19">
        <v>3451.65</v>
      </c>
      <c r="F19" s="17">
        <f t="shared" si="1"/>
        <v>19.093033212634541</v>
      </c>
      <c r="G19" s="6"/>
      <c r="H19" s="6"/>
      <c r="I19" s="5"/>
    </row>
    <row r="20" spans="2:10" ht="29.25" customHeight="1" x14ac:dyDescent="0.25">
      <c r="B20" s="14">
        <v>15</v>
      </c>
      <c r="C20" s="3" t="s">
        <v>20</v>
      </c>
      <c r="D20" s="19">
        <v>3149.88</v>
      </c>
      <c r="E20" s="19">
        <v>592.91</v>
      </c>
      <c r="F20" s="17">
        <f t="shared" si="1"/>
        <v>18.823256758987643</v>
      </c>
      <c r="G20" s="6"/>
      <c r="H20" s="6"/>
      <c r="I20" s="5"/>
    </row>
    <row r="21" spans="2:10" ht="29.25" customHeight="1" x14ac:dyDescent="0.25">
      <c r="B21" s="14">
        <v>17</v>
      </c>
      <c r="C21" s="3" t="s">
        <v>21</v>
      </c>
      <c r="D21" s="19">
        <v>414.73</v>
      </c>
      <c r="E21" s="19">
        <v>0</v>
      </c>
      <c r="F21" s="17">
        <f t="shared" si="1"/>
        <v>0</v>
      </c>
      <c r="G21" s="5"/>
      <c r="H21" s="5"/>
      <c r="I21" s="5"/>
    </row>
    <row r="22" spans="2:10" ht="30.75" customHeight="1" x14ac:dyDescent="0.25">
      <c r="B22" s="14">
        <v>18</v>
      </c>
      <c r="C22" s="3" t="s">
        <v>22</v>
      </c>
      <c r="D22" s="19">
        <v>8779.9599999999991</v>
      </c>
      <c r="E22" s="19">
        <v>1832.61</v>
      </c>
      <c r="F22" s="17">
        <f t="shared" si="1"/>
        <v>20.872646344630272</v>
      </c>
      <c r="G22" s="6"/>
      <c r="H22" s="6"/>
      <c r="I22" s="5"/>
    </row>
    <row r="23" spans="2:10" ht="30" customHeight="1" x14ac:dyDescent="0.25">
      <c r="B23" s="14">
        <v>19</v>
      </c>
      <c r="C23" s="3" t="s">
        <v>23</v>
      </c>
      <c r="D23" s="19">
        <v>80.97</v>
      </c>
      <c r="E23" s="19">
        <v>0</v>
      </c>
      <c r="F23" s="17">
        <f t="shared" si="1"/>
        <v>0</v>
      </c>
      <c r="G23" s="6"/>
      <c r="H23" s="6"/>
      <c r="I23" s="5"/>
    </row>
    <row r="24" spans="2:10" ht="30" customHeight="1" x14ac:dyDescent="0.25">
      <c r="B24" s="14">
        <v>20</v>
      </c>
      <c r="C24" s="3" t="s">
        <v>24</v>
      </c>
      <c r="D24" s="19">
        <v>8.17</v>
      </c>
      <c r="E24" s="19">
        <v>0</v>
      </c>
      <c r="F24" s="17">
        <f t="shared" si="1"/>
        <v>0</v>
      </c>
      <c r="G24" s="6"/>
      <c r="H24" s="6"/>
      <c r="I24" s="5"/>
    </row>
    <row r="25" spans="2:10" ht="30" customHeight="1" x14ac:dyDescent="0.25">
      <c r="B25" s="14">
        <v>21</v>
      </c>
      <c r="C25" s="3" t="s">
        <v>25</v>
      </c>
      <c r="D25" s="19">
        <v>3422.52</v>
      </c>
      <c r="E25" s="19">
        <v>719.91</v>
      </c>
      <c r="F25" s="17">
        <f t="shared" si="1"/>
        <v>21.034500894078047</v>
      </c>
      <c r="G25" s="6"/>
      <c r="H25" s="6"/>
      <c r="I25" s="5"/>
    </row>
    <row r="26" spans="2:10" x14ac:dyDescent="0.25">
      <c r="B26" s="14"/>
      <c r="C26" s="4" t="s">
        <v>6</v>
      </c>
      <c r="D26" s="20">
        <v>117266.89</v>
      </c>
      <c r="E26" s="20">
        <v>21622.57</v>
      </c>
      <c r="F26" s="16">
        <f t="shared" si="1"/>
        <v>18.438768180856506</v>
      </c>
      <c r="G26" s="5"/>
      <c r="H26" s="5"/>
      <c r="I26" s="10"/>
      <c r="J26" s="9"/>
    </row>
    <row r="27" spans="2:10" x14ac:dyDescent="0.25">
      <c r="C27" s="18"/>
    </row>
    <row r="28" spans="2:10" x14ac:dyDescent="0.25">
      <c r="C28" s="7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03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2026-04-13T08:39:12Z</dcterms:modified>
</cp:coreProperties>
</file>